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stavo.Landeros\Downloads\"/>
    </mc:Choice>
  </mc:AlternateContent>
  <xr:revisionPtr revIDLastSave="0" documentId="8_{CC29A435-6616-4C29-B06E-AABC57C9E66E}" xr6:coauthVersionLast="47" xr6:coauthVersionMax="47" xr10:uidLastSave="{00000000-0000-0000-0000-000000000000}"/>
  <bookViews>
    <workbookView xWindow="32712" yWindow="3288" windowWidth="23040" windowHeight="12204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<sst xmlns="http://schemas.openxmlformats.org/spreadsheetml/2006/main" count="403" uniqueCount="390">
  <si>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</si>
  <si>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</si>
  <si>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</si>
  <si>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</si>
  <si>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</si>
  <si>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</si>
  <si>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</si>
  <si>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</si>
  <si>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</si>
  <si>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</si>
  <si>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</si>
  <si>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</si>
  <si>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</si>
  <si>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</si>
  <si>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</si>
  <si>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</si>
  <si>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</si>
  <si>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</si>
  <si>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</si>
  <si>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</si>
  <si>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</si>
  <si>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</si>
  <si>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</si>
  <si>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</si>
  <si>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</si>
  <si>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</si>
  <si>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</si>
  <si>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</si>
  <si>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</si>
  <si>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</si>
  <si>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</si>
  <si>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</si>
  <si>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</si>
  <si>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</si>
  <si>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</si>
  <si>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</si>
  <si>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</si>
  <si>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</si>
  <si>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</si>
  <si>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</si>
  <si>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</si>
  <si>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</si>
  <si>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</si>
  <si>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</si>
  <si>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</si>
  <si>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</si>
  <si>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</si>
  <si>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</si>
  <si>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</si>
  <si>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</si>
  <si>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</si>
  <si>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</si>
  <si>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</si>
  <si>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</si>
  <si>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</si>
  <si>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</si>
  <si>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</si>
  <si>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</si>
  <si>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</si>
  <si>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</si>
  <si>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</si>
  <si>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</si>
  <si>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</si>
  <si>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</si>
  <si>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</si>
  <si>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</si>
  <si>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</si>
  <si>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</si>
  <si>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</si>
  <si>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</si>
  <si>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</si>
  <si>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</si>
  <si>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</si>
  <si>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</si>
  <si>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</si>
  <si>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</si>
  <si>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</si>
  <si>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</si>
  <si>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</si>
  <si>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</si>
  <si>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</si>
  <si>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</si>
  <si>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</si>
  <si>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</si>
  <si>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</si>
  <si>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</si>
  <si>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</si>
  <si>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</si>
  <si>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</si>
  <si>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</si>
  <si>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</si>
  <si>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</si>
  <si>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</si>
  <si>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</si>
  <si>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</si>
  <si>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</si>
  <si>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</si>
  <si>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</si>
  <si>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</si>
  <si>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</si>
  <si>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</si>
  <si>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</si>
  <si>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</si>
  <si>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</si>
  <si>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</si>
  <si>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</si>
  <si>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</si>
  <si>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</si>
  <si>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</si>
  <si>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</si>
  <si>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</si>
  <si>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</si>
  <si>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</si>
  <si>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</si>
  <si>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</si>
  <si>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</si>
  <si>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</si>
  <si>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</si>
  <si>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</si>
  <si>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</si>
  <si>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</si>
  <si>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</si>
  <si>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</si>
  <si>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</si>
  <si>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</si>
  <si>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</si>
  <si>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</si>
  <si>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</si>
  <si>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</si>
  <si>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</si>
  <si>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</si>
  <si>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</si>
  <si>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</si>
  <si>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</si>
  <si>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</si>
  <si>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</si>
  <si>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</si>
  <si>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</si>
  <si>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</si>
  <si>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</si>
  <si>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</si>
  <si>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</si>
  <si>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</si>
  <si>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</si>
  <si>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</si>
  <si>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</si>
  <si>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</si>
  <si>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</si>
  <si>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</si>
  <si>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</si>
  <si>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</si>
  <si>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</si>
  <si>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</si>
  <si>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</si>
  <si>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</si>
  <si>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</si>
  <si>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</si>
  <si>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</si>
  <si>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</si>
  <si>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</si>
  <si>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</si>
  <si>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</si>
  <si>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</si>
  <si>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</si>
  <si>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</si>
  <si>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</si>
  <si>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</si>
  <si>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</si>
  <si>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</si>
  <si>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</si>
  <si>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</si>
  <si>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</si>
  <si>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</si>
  <si>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</si>
  <si>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</si>
  <si>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</si>
  <si>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</si>
  <si>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</si>
  <si>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</si>
  <si>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</si>
  <si>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</si>
  <si>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</si>
  <si>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</si>
  <si>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</si>
  <si>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</si>
  <si>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</si>
  <si>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</si>
  <si>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</si>
  <si>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</si>
  <si>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</si>
  <si>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</si>
  <si>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</si>
  <si>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</si>
  <si>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</si>
  <si>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</si>
  <si>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</si>
  <si>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</si>
  <si>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</si>
  <si>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</si>
  <si>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</si>
  <si>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</si>
  <si>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</si>
  <si>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</si>
  <si>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</si>
  <si>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</si>
  <si>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</si>
  <si>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</si>
  <si>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</si>
  <si>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</si>
  <si>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</si>
  <si>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</si>
  <si>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</si>
  <si>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</si>
  <si>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</si>
  <si>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</si>
  <si>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</si>
  <si>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</si>
  <si>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</si>
  <si>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</si>
  <si>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</si>
  <si>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</si>
  <si>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</si>
  <si>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</si>
  <si>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</si>
  <si>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</si>
  <si>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</si>
  <si>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</si>
  <si>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</si>
  <si>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</si>
  <si>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</si>
  <si>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</si>
  <si>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</si>
  <si>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</si>
  <si>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</si>
  <si>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</si>
  <si>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</si>
  <si>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</si>
  <si>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</si>
  <si>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</si>
  <si>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</si>
  <si>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</si>
  <si>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</si>
  <si>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</si>
  <si>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</si>
  <si>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</si>
  <si>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</si>
  <si>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</si>
  <si>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</si>
  <si>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</si>
  <si>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</si>
  <si>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</si>
  <si>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</si>
  <si>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</si>
  <si>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</si>
  <si>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</si>
  <si>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</si>
  <si>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</si>
  <si>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</si>
  <si>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</si>
  <si>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</si>
  <si>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</si>
  <si>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</si>
  <si>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</si>
  <si>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</si>
  <si>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</si>
  <si>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</si>
  <si>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</si>
  <si>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</si>
  <si>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</si>
  <si>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</si>
  <si>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</si>
  <si>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</si>
  <si>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</si>
  <si>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</si>
  <si>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</si>
  <si>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</si>
  <si>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</si>
  <si>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</si>
  <si>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</si>
  <si>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</si>
  <si>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</si>
  <si>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</si>
  <si>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</si>
  <si>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</si>
  <si>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</si>
  <si>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</si>
  <si>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</si>
  <si>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</si>
  <si>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</si>
  <si>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</si>
  <si>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</si>
  <si>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</si>
  <si>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</si>
  <si>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</si>
  <si>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</si>
  <si>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</si>
  <si>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</si>
  <si>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</si>
  <si>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</si>
  <si>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</si>
  <si>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</si>
  <si>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</si>
  <si>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</si>
  <si>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</si>
  <si>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</si>
  <si>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</si>
  <si>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</si>
  <si>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</si>
  <si>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</si>
  <si>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</si>
  <si>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</si>
  <si>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</si>
  <si>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</si>
  <si>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</si>
  <si>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</si>
  <si>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</si>
  <si>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</si>
  <si>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</si>
  <si>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</si>
  <si>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</si>
  <si>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</si>
  <si>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</si>
  <si>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</si>
  <si>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</si>
  <si>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</si>
  <si>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</si>
  <si>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</si>
  <si>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</si>
  <si>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</si>
  <si>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</si>
  <si>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</si>
  <si>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</si>
  <si>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</si>
  <si>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</si>
  <si>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</si>
  <si>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</si>
  <si>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</si>
  <si>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</si>
  <si>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</si>
  <si>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</si>
  <si>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</si>
  <si>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</si>
  <si>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</si>
  <si>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</si>
  <si>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</si>
  <si>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</si>
  <si>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</si>
  <si>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</si>
  <si>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</si>
  <si>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</si>
  <si>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</si>
  <si>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</si>
  <si>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</si>
  <si>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</si>
  <si>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</si>
  <si>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</si>
  <si>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</si>
  <si>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</si>
  <si>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</si>
  <si>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</si>
  <si>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</si>
  <si>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</si>
  <si>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</si>
  <si>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</si>
  <si>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</si>
  <si>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</si>
  <si>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</si>
  <si>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</si>
  <si>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</si>
  <si>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</si>
  <si>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</si>
  <si>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</si>
  <si>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</si>
  <si>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</si>
  <si>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</si>
  <si>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</si>
  <si>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</si>
  <si>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</si>
  <si>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</si>
  <si>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</si>
  <si>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</si>
  <si>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</si>
  <si>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</si>
  <si>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</si>
  <si>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</si>
  <si>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</si>
  <si>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Higley Unified School District</t>
  </si>
  <si>
    <t>Maricopa</t>
  </si>
  <si>
    <t>Hess-Rountree</t>
  </si>
  <si>
    <t>RYTAN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</si>
</sst>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1" zoomScale="124" zoomScaleNormal="124" zoomScaleSheetLayoutView="124" workbookViewId="0">
      <selection activeCell="D220" sqref="D220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1975</v>
      </c>
      <c r="E16" s="194"/>
      <c r="F16" s="146">
        <v>1975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4725</v>
      </c>
      <c r="E17" s="194"/>
      <c r="F17" s="146">
        <v>26775</v>
      </c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>
        <v>3483</v>
      </c>
      <c r="E18" s="145">
        <v>3483</v>
      </c>
      <c r="F18" s="146">
        <v>3483</v>
      </c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>
        <v>2050</v>
      </c>
      <c r="E19" s="195"/>
      <c r="F19" s="148">
        <v>2050</v>
      </c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12233</v>
      </c>
      <c r="E20" s="102">
        <f>SUM(E16:E19)</f>
        <v>3483</v>
      </c>
      <c r="F20" s="102">
        <f>SUM(F16:F19)</f>
        <v>34283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3500</v>
      </c>
      <c r="F22" s="150">
        <v>3500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14019</v>
      </c>
      <c r="E23" s="149">
        <v>9346</v>
      </c>
      <c r="F23" s="150">
        <v>15520</v>
      </c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>
        <v>2500</v>
      </c>
      <c r="E24" s="147">
        <v>2500</v>
      </c>
      <c r="F24" s="148">
        <v>2500</v>
      </c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16519</v>
      </c>
      <c r="E25" s="38">
        <f>SUM(E22:E24)</f>
        <v>15346</v>
      </c>
      <c r="F25" s="246">
        <f>SUM(F22:F24)</f>
        <v>21520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>
        <v>2500</v>
      </c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2500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23590</v>
      </c>
      <c r="E187" s="149"/>
      <c r="F187" s="158">
        <v>90145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23590</v>
      </c>
      <c r="E190" s="102">
        <f>SUM(E187:E189)</f>
        <v>0</v>
      </c>
      <c r="F190" s="250">
        <f>SUM(F187:F189)</f>
        <v>90145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19872</v>
      </c>
      <c r="E194" s="149">
        <v>6284</v>
      </c>
      <c r="F194" s="150">
        <v>29808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>
        <v>84744</v>
      </c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>
        <v>3340</v>
      </c>
      <c r="E196" s="149"/>
      <c r="F196" s="150">
        <v>7794</v>
      </c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3136</v>
      </c>
      <c r="F197" s="150">
        <v>1689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>
        <v>16482</v>
      </c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>
        <v>7063</v>
      </c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v>3620</v>
      </c>
      <c r="E202" s="199"/>
      <c r="F202" s="156">
        <v>5430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50377</v>
      </c>
      <c r="E203" s="102">
        <f>SUM(E192:E202)</f>
        <v>9420</v>
      </c>
      <c r="F203" s="251">
        <f>SUM(F192:F202)</f>
        <v>129465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102719</v>
      </c>
      <c r="E212" s="44">
        <f>SUM(E20,E25,E33,E41,E48,E55,E71,E83,E98,E113,E127,E135,E141,E146,E149,E157,E165,E168,E174,E180,E185,E190,E203,E211)</f>
        <v>28249</v>
      </c>
      <c r="F212" s="252">
        <f>SUM(F20,F25,F33,F41,F48,F55,F71,F83,F98,F113,F127,F135,F141,F146,F149,F157,F165,F168,F174,F180,F185,F190,F203,F211)</f>
        <v>277913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21092</v>
      </c>
      <c r="E214" s="177">
        <v>2197</v>
      </c>
      <c r="F214" s="177">
        <v>20652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38930</v>
      </c>
      <c r="E216" s="177">
        <v>4055</v>
      </c>
      <c r="F216" s="177">
        <v>38119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6445</v>
      </c>
      <c r="E218" s="179">
        <v>671</v>
      </c>
      <c r="F218" s="179">
        <v>6311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2856</v>
      </c>
      <c r="E219" s="179">
        <v>298</v>
      </c>
      <c r="F219" s="179">
        <v>2797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18654</v>
      </c>
      <c r="E220" s="181">
        <v>1943</v>
      </c>
      <c r="F220" s="181">
        <v>18265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87977</v>
      </c>
      <c r="E221" s="30">
        <f>SUM(E213:E220)</f>
        <v>9164</v>
      </c>
      <c r="F221" s="30">
        <f>SUM(F213:F220)</f>
        <v>86144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190696</v>
      </c>
      <c r="E222" s="255">
        <f>E212+E221</f>
        <v>37413</v>
      </c>
      <c r="F222" s="255">
        <f>F212+F221</f>
        <v>364057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592166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401470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3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Landeros, Gustavo</cp:lastModifiedBy>
  <cp:lastPrinted>2021-02-17T03:49:12Z</cp:lastPrinted>
  <dcterms:created xsi:type="dcterms:W3CDTF">2006-08-31T18:48:44Z</dcterms:created>
  <dcterms:modified xsi:type="dcterms:W3CDTF">2023-07-25T14:54:36Z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